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105" yWindow="-105" windowWidth="19440" windowHeight="12570"/>
  </bookViews>
  <sheets>
    <sheet name="3" sheetId="1" r:id="rId1"/>
  </sheets>
  <definedNames>
    <definedName name="Excel_BuiltIn_Print_Area_1">#REF!</definedName>
    <definedName name="_xlnm.Print_Titles" localSheetId="0">'3'!$16:$16</definedName>
    <definedName name="_xlnm.Print_Area" localSheetId="0">'3'!$A$1:$F$51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"/>
  <c r="F26" l="1"/>
  <c r="F25"/>
  <c r="F24"/>
  <c r="F17"/>
  <c r="F45" s="1"/>
</calcChain>
</file>

<file path=xl/sharedStrings.xml><?xml version="1.0" encoding="utf-8"?>
<sst xmlns="http://schemas.openxmlformats.org/spreadsheetml/2006/main" count="90" uniqueCount="75">
  <si>
    <t>СОГЛАСОВАНО</t>
  </si>
  <si>
    <t>№ п/п</t>
  </si>
  <si>
    <t>Объемные показатели деятельности образовательного учреждения</t>
  </si>
  <si>
    <t>Норматив</t>
  </si>
  <si>
    <t>Количество баллов</t>
  </si>
  <si>
    <t>Единица расчета норматива</t>
  </si>
  <si>
    <t>Сумма баллов</t>
  </si>
  <si>
    <t>Количество обучающихся (воспитанников) в учреждениях</t>
  </si>
  <si>
    <t>из расчета за каждого обучающегося (воспитанника)</t>
  </si>
  <si>
    <t>Количество обучающихся в общеобразовательных музыкальных, художественных школах и школах искусств (классах,группах)</t>
  </si>
  <si>
    <t>Количество групп в дошкольных учреждениях</t>
  </si>
  <si>
    <t>за группу</t>
  </si>
  <si>
    <t>Количество обучающихся в учреждениях дополнительного образования детей:</t>
  </si>
  <si>
    <t>многопрофильных</t>
  </si>
  <si>
    <t>из расчета за каждого обучающегося</t>
  </si>
  <si>
    <t>однопрофильных клубах (центрах, станциях, базах) юных моряков, речников, пограничников, авиаторов, космонавтов, туристов, техников, натуралистов и др., учреждениях дополнительного образования детей спортивной направленности, музыкальных и художественных школах, школах искусств, оздоровительных лагерях всех видов</t>
  </si>
  <si>
    <t>Превышение плановой (проектной) наполняемости (по классам,группам или по количеству обучающихся) в общеобразовательных учреждениях</t>
  </si>
  <si>
    <t>за каждые 50 человек или каждые 2 класса (группы)</t>
  </si>
  <si>
    <t>Количество работников в образовательном учреждении</t>
  </si>
  <si>
    <t xml:space="preserve"> из расчета за каждого работника</t>
  </si>
  <si>
    <t>дополнительно за каждого работника, имеющего первую квалификационную категорию;</t>
  </si>
  <si>
    <t>за каждого работника, имеющего высшую квалификационную категорию</t>
  </si>
  <si>
    <t>Наличие групп продленного дня</t>
  </si>
  <si>
    <t>за наличие групп</t>
  </si>
  <si>
    <t>до 20</t>
  </si>
  <si>
    <t>Круглосуточное пребывание обучающихся (воспитанников) в дошкольных и других образовательных учреждениях</t>
  </si>
  <si>
    <t>за наличие до 4 групп с круглосуточным пребыванием обучающихся (воспитанников)</t>
  </si>
  <si>
    <t>до 10</t>
  </si>
  <si>
    <t>за наличие 4 и более групп с круглосуточным пребыванием воспитанников в учреждениях, работающих в таком режиме</t>
  </si>
  <si>
    <t>до 30</t>
  </si>
  <si>
    <t>Наличие при образовательном учреждении филиалов, учебно-консультативных пунктов, интерната, общежития с количеством обучающихся (проживающих)</t>
  </si>
  <si>
    <t>за каждое указанное структурное подразделение:</t>
  </si>
  <si>
    <t>до 100 человек</t>
  </si>
  <si>
    <t>от 100 до 200 человек</t>
  </si>
  <si>
    <t>свыше 200 человек</t>
  </si>
  <si>
    <t>до 50</t>
  </si>
  <si>
    <t>Наличие обучающихся (воспитанников) с полным государственным обеспечением в образовательных учреждениях</t>
  </si>
  <si>
    <t>из расчета за каждого обучающегося дополнительно</t>
  </si>
  <si>
    <t>Наличие оборудованных и используемых в образовательном процессе компьютерных классов</t>
  </si>
  <si>
    <t>из расчета за каждый компьюторный класс</t>
  </si>
  <si>
    <t>Наличие оборудованных и используемых в образовательном процессе:спортивной площадки, стадиона, бассейна и других спортивных сооружений (в зависимости от их состояния и степени использования)</t>
  </si>
  <si>
    <t>из расчета за каждый вид сооружения</t>
  </si>
  <si>
    <t>до 15</t>
  </si>
  <si>
    <t>Наличие собственного оборудованного здравпункта, медицинского кабинета, оздоровительно-восстановительного центра, столовой</t>
  </si>
  <si>
    <t>из расчета за каждый вид объекта</t>
  </si>
  <si>
    <t>Наличие:                                                         автотранспортных средств, сельхозмашин, на балансе образовательного учреждения;</t>
  </si>
  <si>
    <t>из расчета за каждую единицу</t>
  </si>
  <si>
    <t>до 3, но не более 20</t>
  </si>
  <si>
    <t>учебных катеров</t>
  </si>
  <si>
    <t>Наличие учебно-опытных участков (площадью не менее 0,5 га, а при орошаемом земледелии - 0,25 га), парникового хозяйства, подсобного сельского хозяйства, учебного хозяйства, теплиц</t>
  </si>
  <si>
    <t>Наличие собственных котельной, очистных и других сооружений</t>
  </si>
  <si>
    <t>Наличие обучающихся (воспитанников) в общеобразовательных учреждениях, дошкольных образовательных учреждениях, посещающих бесплатные секции, кружки, студии, организованные этими учреждениями или на их базе</t>
  </si>
  <si>
    <t>Наличие оборудованных и используемых в дошкольных образовательных учреждениях помещений для разных видов активной деятельности (изостудия, театральная студия, "комната сказок", зимний сад и др.)</t>
  </si>
  <si>
    <t>из расчета за каждый вид помещения</t>
  </si>
  <si>
    <t>Наличие в образовательных учреждениях (классах, группах) общего назначения обучающихся (воспитанников) со специальными потребностями, охваченных квалифицированной коррекцией физического и психического развития, кроме специальных (коррекционных) образовательных учреждений (классов, групп) и дошкольных образовательных учреждений (групп) компесирующего вида</t>
  </si>
  <si>
    <t>Итого баллов</t>
  </si>
  <si>
    <t xml:space="preserve">Директор </t>
  </si>
  <si>
    <t xml:space="preserve">Объемные показатели деятельности </t>
  </si>
  <si>
    <t>Начальник  управления по гуманитарным</t>
  </si>
  <si>
    <t xml:space="preserve">вопросам и образованию </t>
  </si>
  <si>
    <t>Администрации Кировского района</t>
  </si>
  <si>
    <t>городского округа город Уфа</t>
  </si>
  <si>
    <t>Республики Башкортостан</t>
  </si>
  <si>
    <t>____________ Л.С. Нигматуллина</t>
  </si>
  <si>
    <t xml:space="preserve"> городского округа город Уфа             </t>
  </si>
  <si>
    <t xml:space="preserve">Республики Башкортостан   </t>
  </si>
  <si>
    <t xml:space="preserve">Муниципальное автономное общеобразовательное учреждение
 «Ордена Дружбы народов гимназия № 3 им. А.М. Горького» 
</t>
  </si>
  <si>
    <t>Вяткина Ю.Ф.</t>
  </si>
  <si>
    <t>Медиц.кабинет 1*15 Столовая 1*15 Стомат.кабинет 1*15</t>
  </si>
  <si>
    <t>Спортивный зал 1*15 Спортивная площадка 1*15</t>
  </si>
  <si>
    <t>(2264 - 1100)/50*15=349.2  71 класс</t>
  </si>
  <si>
    <t xml:space="preserve"> на 2024-2025 учебный год</t>
  </si>
  <si>
    <t>1. «Театральный» -20
2.Театр танца-Солярис-63 3.« Самоцветы» - 45 
4.Вокальный ансамбль
 «Вдохновение»-45
5. «Фотограф»-26
6."Французский для начинающих"-121. 7."Французский для детей"-45                          8."Мой любимый немецкий"- 12.                       9. "Немецкий язык весело"-16   10."Интерактивный башкирский"-18 11."Занимательный башкирский"- 23  12."Летящий мяч"-31 13.Баскетбол-35 14.Тхеквондо-32
Итого: 532</t>
  </si>
  <si>
    <t>Главный бухгалтер</t>
  </si>
  <si>
    <t>Мазяр С.С.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</si>
</sst>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vertical="center" wrapText="1"/>
    </xf>
    <xf numFmtId="0" fontId="2" fillId="2" borderId="0" xfId="1" applyFont="1" applyFill="1" applyAlignment="1">
      <alignment horizontal="left" vertical="center" wrapText="1"/>
    </xf>
    <xf numFmtId="0" fontId="4" fillId="2" borderId="1" xfId="1" applyFont="1" applyFill="1" applyBorder="1" applyAlignment="1">
      <alignment horizontal="center" vertical="justify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center" wrapText="1"/>
    </xf>
    <xf numFmtId="0" fontId="2" fillId="2" borderId="3" xfId="1" applyFont="1" applyFill="1" applyBorder="1" applyAlignment="1">
      <alignment vertical="center" wrapText="1"/>
    </xf>
    <xf numFmtId="0" fontId="2" fillId="2" borderId="4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2" fillId="2" borderId="5" xfId="1" applyFont="1" applyFill="1" applyBorder="1" applyAlignment="1">
      <alignment vertical="center" wrapText="1"/>
    </xf>
    <xf numFmtId="0" fontId="2" fillId="2" borderId="5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Объемные показатели.xls aq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O50"/>
  <sheetViews>
    <sheetView tabSelected="1" view="pageBreakPreview" topLeftCell="A44" zoomScaleNormal="100" zoomScaleSheetLayoutView="100" workbookViewId="0">
      <selection activeCell="D50" sqref="D50:E50"/>
    </sheetView>
  </sheetViews>
  <sheetFormatPr defaultColWidth="9.140625" defaultRowHeight="12.75"/>
  <cols>
    <col min="1" max="1" width="3.7109375" style="1" customWidth="1"/>
    <col min="2" max="2" width="50.7109375" style="2" customWidth="1"/>
    <col min="3" max="3" width="23.5703125" style="1" customWidth="1"/>
    <col min="4" max="4" width="7.42578125" style="1" customWidth="1"/>
    <col min="5" max="5" width="22.42578125" style="1" customWidth="1"/>
    <col min="6" max="6" width="10.85546875" style="1" customWidth="1"/>
    <col min="7" max="7" width="3" style="1" customWidth="1"/>
    <col min="8" max="9" width="9.140625" style="1"/>
    <col min="10" max="10" width="15.7109375" style="1" customWidth="1"/>
    <col min="11" max="16384" width="9.140625" style="1"/>
  </cols>
  <sheetData>
    <row r="1" spans="1:15" s="17" customFormat="1" ht="15">
      <c r="A1" s="12"/>
      <c r="B1" s="13"/>
      <c r="C1" s="14"/>
      <c r="D1" s="15" t="s">
        <v>0</v>
      </c>
      <c r="E1" s="15"/>
      <c r="F1" s="16"/>
      <c r="I1" s="18"/>
      <c r="J1" s="18"/>
      <c r="K1" s="18"/>
      <c r="L1" s="18"/>
      <c r="M1" s="18"/>
      <c r="N1" s="18"/>
      <c r="O1" s="18"/>
    </row>
    <row r="2" spans="1:15" s="17" customFormat="1" ht="15">
      <c r="A2" s="12"/>
      <c r="B2" s="13"/>
      <c r="C2" s="14"/>
      <c r="D2" s="19" t="s">
        <v>58</v>
      </c>
      <c r="E2" s="19"/>
      <c r="F2" s="16"/>
      <c r="I2" s="18"/>
      <c r="J2" s="18"/>
      <c r="K2" s="18"/>
      <c r="L2" s="18"/>
      <c r="M2" s="18"/>
      <c r="N2" s="18"/>
      <c r="O2" s="18"/>
    </row>
    <row r="3" spans="1:15" s="17" customFormat="1" ht="15">
      <c r="A3" s="12"/>
      <c r="B3" s="13"/>
      <c r="C3" s="14"/>
      <c r="D3" s="19" t="s">
        <v>59</v>
      </c>
      <c r="E3" s="19"/>
      <c r="F3" s="16"/>
      <c r="I3" s="18"/>
      <c r="J3" s="18"/>
      <c r="K3" s="18"/>
      <c r="M3" s="18"/>
      <c r="N3" s="18"/>
      <c r="O3" s="18"/>
    </row>
    <row r="4" spans="1:15" s="17" customFormat="1" ht="15">
      <c r="A4" s="12"/>
      <c r="B4" s="13"/>
      <c r="C4" s="14"/>
      <c r="D4" s="19" t="s">
        <v>60</v>
      </c>
      <c r="E4" s="19"/>
      <c r="F4" s="16"/>
      <c r="I4" s="18"/>
      <c r="J4" s="18"/>
      <c r="K4" s="18"/>
      <c r="M4" s="18"/>
      <c r="N4" s="18"/>
      <c r="O4" s="18"/>
    </row>
    <row r="5" spans="1:15" s="17" customFormat="1" ht="15">
      <c r="A5" s="12"/>
      <c r="B5" s="13"/>
      <c r="C5" s="14"/>
      <c r="D5" s="19" t="s">
        <v>61</v>
      </c>
      <c r="E5" s="19"/>
      <c r="F5" s="16"/>
      <c r="I5" s="18"/>
      <c r="J5" s="18"/>
      <c r="K5" s="18"/>
      <c r="L5" s="18"/>
      <c r="M5" s="18"/>
      <c r="N5" s="18"/>
    </row>
    <row r="6" spans="1:15" s="17" customFormat="1" ht="15">
      <c r="A6" s="12"/>
      <c r="B6" s="13"/>
      <c r="C6" s="14"/>
      <c r="D6" s="19" t="s">
        <v>62</v>
      </c>
      <c r="E6" s="19"/>
      <c r="F6" s="16"/>
      <c r="I6" s="18"/>
      <c r="J6" s="18"/>
      <c r="K6" s="18"/>
      <c r="L6" s="18"/>
      <c r="M6" s="18"/>
      <c r="N6" s="18"/>
    </row>
    <row r="7" spans="1:15" s="17" customFormat="1" ht="15">
      <c r="A7" s="12"/>
      <c r="B7" s="13"/>
      <c r="C7" s="14"/>
      <c r="D7" s="19"/>
      <c r="E7" s="19"/>
      <c r="F7" s="16"/>
      <c r="I7" s="18"/>
      <c r="J7" s="18"/>
      <c r="K7" s="18"/>
      <c r="L7" s="18"/>
      <c r="M7" s="18"/>
      <c r="N7" s="18"/>
      <c r="O7" s="18"/>
    </row>
    <row r="8" spans="1:15" s="17" customFormat="1" ht="15">
      <c r="A8" s="12"/>
      <c r="B8" s="13"/>
      <c r="C8" s="14"/>
      <c r="D8" s="19" t="s">
        <v>63</v>
      </c>
      <c r="E8" s="19"/>
      <c r="F8" s="16"/>
      <c r="I8" s="18"/>
      <c r="J8" s="18"/>
      <c r="K8" s="18"/>
      <c r="L8" s="18"/>
      <c r="M8" s="18"/>
      <c r="N8" s="18"/>
    </row>
    <row r="9" spans="1:15">
      <c r="D9" s="3"/>
      <c r="E9" s="3"/>
      <c r="F9" s="3"/>
    </row>
    <row r="10" spans="1:15">
      <c r="A10" s="11"/>
      <c r="B10" s="29" t="s">
        <v>57</v>
      </c>
      <c r="C10" s="29"/>
      <c r="D10" s="29"/>
      <c r="E10" s="29"/>
      <c r="F10" s="11"/>
    </row>
    <row r="11" spans="1:15" ht="26.25" customHeight="1">
      <c r="A11" s="11"/>
      <c r="B11" s="29" t="s">
        <v>66</v>
      </c>
      <c r="C11" s="29"/>
      <c r="D11" s="29"/>
      <c r="E11" s="29"/>
      <c r="F11" s="11"/>
    </row>
    <row r="12" spans="1:15">
      <c r="A12" s="11"/>
      <c r="B12" s="29" t="s">
        <v>64</v>
      </c>
      <c r="C12" s="29"/>
      <c r="D12" s="29"/>
      <c r="E12" s="29"/>
      <c r="F12" s="11"/>
    </row>
    <row r="13" spans="1:15">
      <c r="A13" s="11"/>
      <c r="B13" s="29" t="s">
        <v>65</v>
      </c>
      <c r="C13" s="29"/>
      <c r="D13" s="29"/>
      <c r="E13" s="29"/>
      <c r="F13" s="11"/>
    </row>
    <row r="14" spans="1:15">
      <c r="A14" s="11"/>
      <c r="B14" s="29" t="s">
        <v>71</v>
      </c>
      <c r="C14" s="29"/>
      <c r="D14" s="29"/>
      <c r="E14" s="29"/>
      <c r="F14" s="11"/>
    </row>
    <row r="16" spans="1:15" ht="38.25">
      <c r="A16" s="4" t="s">
        <v>1</v>
      </c>
      <c r="B16" s="4" t="s">
        <v>2</v>
      </c>
      <c r="C16" s="4" t="s">
        <v>3</v>
      </c>
      <c r="D16" s="4" t="s">
        <v>4</v>
      </c>
      <c r="E16" s="4" t="s">
        <v>5</v>
      </c>
      <c r="F16" s="4" t="s">
        <v>6</v>
      </c>
    </row>
    <row r="17" spans="1:6" ht="38.25">
      <c r="A17" s="5">
        <v>1</v>
      </c>
      <c r="B17" s="6" t="s">
        <v>7</v>
      </c>
      <c r="C17" s="5" t="s">
        <v>8</v>
      </c>
      <c r="D17" s="5">
        <v>0.3</v>
      </c>
      <c r="E17" s="5">
        <v>2264</v>
      </c>
      <c r="F17" s="5">
        <f>E17*D17</f>
        <v>679.19999999999993</v>
      </c>
    </row>
    <row r="18" spans="1:6" ht="38.25">
      <c r="A18" s="5">
        <v>2</v>
      </c>
      <c r="B18" s="6" t="s">
        <v>9</v>
      </c>
      <c r="C18" s="5" t="s">
        <v>8</v>
      </c>
      <c r="D18" s="5">
        <v>0.5</v>
      </c>
      <c r="E18" s="5"/>
      <c r="F18" s="5"/>
    </row>
    <row r="19" spans="1:6">
      <c r="A19" s="5">
        <v>3</v>
      </c>
      <c r="B19" s="6" t="s">
        <v>10</v>
      </c>
      <c r="C19" s="5" t="s">
        <v>11</v>
      </c>
      <c r="D19" s="5">
        <v>10</v>
      </c>
      <c r="E19" s="5"/>
      <c r="F19" s="5"/>
    </row>
    <row r="20" spans="1:6" ht="25.5">
      <c r="A20" s="28">
        <v>4</v>
      </c>
      <c r="B20" s="6" t="s">
        <v>12</v>
      </c>
      <c r="C20" s="5"/>
      <c r="D20" s="5"/>
      <c r="E20" s="5"/>
      <c r="F20" s="5"/>
    </row>
    <row r="21" spans="1:6" ht="25.5">
      <c r="A21" s="28"/>
      <c r="B21" s="6" t="s">
        <v>13</v>
      </c>
      <c r="C21" s="5" t="s">
        <v>14</v>
      </c>
      <c r="D21" s="5">
        <v>0.3</v>
      </c>
      <c r="E21" s="5"/>
      <c r="F21" s="5"/>
    </row>
    <row r="22" spans="1:6" ht="89.25">
      <c r="A22" s="28"/>
      <c r="B22" s="6" t="s">
        <v>15</v>
      </c>
      <c r="C22" s="5" t="s">
        <v>14</v>
      </c>
      <c r="D22" s="5">
        <v>0.5</v>
      </c>
      <c r="E22" s="5"/>
      <c r="F22" s="5"/>
    </row>
    <row r="23" spans="1:6" ht="38.25">
      <c r="A23" s="5">
        <v>5</v>
      </c>
      <c r="B23" s="6" t="s">
        <v>16</v>
      </c>
      <c r="C23" s="5" t="s">
        <v>17</v>
      </c>
      <c r="D23" s="5">
        <v>15</v>
      </c>
      <c r="E23" s="5" t="s">
        <v>70</v>
      </c>
      <c r="F23" s="5">
        <v>349.2</v>
      </c>
    </row>
    <row r="24" spans="1:6" ht="40.5" customHeight="1">
      <c r="A24" s="24">
        <v>6</v>
      </c>
      <c r="B24" s="25" t="s">
        <v>18</v>
      </c>
      <c r="C24" s="5" t="s">
        <v>19</v>
      </c>
      <c r="D24" s="5">
        <v>1</v>
      </c>
      <c r="E24" s="5">
        <v>114</v>
      </c>
      <c r="F24" s="5">
        <f>E24*D24</f>
        <v>114</v>
      </c>
    </row>
    <row r="25" spans="1:6" ht="63.75">
      <c r="A25" s="20"/>
      <c r="B25" s="26"/>
      <c r="C25" s="5" t="s">
        <v>20</v>
      </c>
      <c r="D25" s="5">
        <v>0.5</v>
      </c>
      <c r="E25" s="5">
        <v>12</v>
      </c>
      <c r="F25" s="5">
        <f>E25*D25</f>
        <v>6</v>
      </c>
    </row>
    <row r="26" spans="1:6" ht="51">
      <c r="A26" s="21"/>
      <c r="B26" s="27"/>
      <c r="C26" s="5" t="s">
        <v>21</v>
      </c>
      <c r="D26" s="5">
        <v>1</v>
      </c>
      <c r="E26" s="5">
        <v>77</v>
      </c>
      <c r="F26" s="5">
        <f>E26*D26</f>
        <v>77</v>
      </c>
    </row>
    <row r="27" spans="1:6" ht="34.5" customHeight="1">
      <c r="A27" s="5">
        <v>7</v>
      </c>
      <c r="B27" s="6" t="s">
        <v>22</v>
      </c>
      <c r="C27" s="5" t="s">
        <v>23</v>
      </c>
      <c r="D27" s="5" t="s">
        <v>24</v>
      </c>
      <c r="E27" s="5">
        <v>30</v>
      </c>
      <c r="F27" s="5">
        <v>20</v>
      </c>
    </row>
    <row r="28" spans="1:6" ht="63.75">
      <c r="A28" s="24">
        <v>8</v>
      </c>
      <c r="B28" s="25" t="s">
        <v>25</v>
      </c>
      <c r="C28" s="5" t="s">
        <v>26</v>
      </c>
      <c r="D28" s="5" t="s">
        <v>27</v>
      </c>
      <c r="E28" s="5"/>
      <c r="F28" s="5"/>
    </row>
    <row r="29" spans="1:6" ht="76.5">
      <c r="A29" s="21"/>
      <c r="B29" s="27"/>
      <c r="C29" s="5" t="s">
        <v>28</v>
      </c>
      <c r="D29" s="5" t="s">
        <v>29</v>
      </c>
      <c r="E29" s="5"/>
      <c r="F29" s="5"/>
    </row>
    <row r="30" spans="1:6" ht="30.75" customHeight="1">
      <c r="A30" s="24">
        <v>9</v>
      </c>
      <c r="B30" s="25" t="s">
        <v>30</v>
      </c>
      <c r="C30" s="5" t="s">
        <v>31</v>
      </c>
      <c r="D30" s="5"/>
      <c r="E30" s="5"/>
      <c r="F30" s="5"/>
    </row>
    <row r="31" spans="1:6" ht="19.5" customHeight="1">
      <c r="A31" s="20"/>
      <c r="B31" s="26"/>
      <c r="C31" s="5" t="s">
        <v>32</v>
      </c>
      <c r="D31" s="5" t="s">
        <v>24</v>
      </c>
      <c r="E31" s="5"/>
      <c r="F31" s="5"/>
    </row>
    <row r="32" spans="1:6">
      <c r="A32" s="20"/>
      <c r="B32" s="26"/>
      <c r="C32" s="5" t="s">
        <v>33</v>
      </c>
      <c r="D32" s="5" t="s">
        <v>29</v>
      </c>
      <c r="E32" s="5"/>
      <c r="F32" s="5"/>
    </row>
    <row r="33" spans="1:9">
      <c r="A33" s="21"/>
      <c r="B33" s="27"/>
      <c r="C33" s="5" t="s">
        <v>34</v>
      </c>
      <c r="D33" s="5" t="s">
        <v>35</v>
      </c>
      <c r="E33" s="5"/>
      <c r="F33" s="5"/>
    </row>
    <row r="34" spans="1:9" ht="38.25">
      <c r="A34" s="5">
        <v>10</v>
      </c>
      <c r="B34" s="6" t="s">
        <v>36</v>
      </c>
      <c r="C34" s="5" t="s">
        <v>37</v>
      </c>
      <c r="D34" s="5">
        <v>0.5</v>
      </c>
      <c r="E34" s="5"/>
      <c r="F34" s="5"/>
    </row>
    <row r="35" spans="1:9" ht="25.5">
      <c r="A35" s="5">
        <v>11</v>
      </c>
      <c r="B35" s="6" t="s">
        <v>38</v>
      </c>
      <c r="C35" s="5" t="s">
        <v>39</v>
      </c>
      <c r="D35" s="5" t="s">
        <v>27</v>
      </c>
      <c r="E35" s="5">
        <v>4</v>
      </c>
      <c r="F35" s="5">
        <v>40</v>
      </c>
    </row>
    <row r="36" spans="1:9" ht="51">
      <c r="A36" s="5">
        <v>12</v>
      </c>
      <c r="B36" s="6" t="s">
        <v>40</v>
      </c>
      <c r="C36" s="5" t="s">
        <v>41</v>
      </c>
      <c r="D36" s="5" t="s">
        <v>42</v>
      </c>
      <c r="E36" s="5" t="s">
        <v>69</v>
      </c>
      <c r="F36" s="5">
        <v>30</v>
      </c>
    </row>
    <row r="37" spans="1:9" ht="38.25">
      <c r="A37" s="5">
        <v>13</v>
      </c>
      <c r="B37" s="6" t="s">
        <v>43</v>
      </c>
      <c r="C37" s="5" t="s">
        <v>44</v>
      </c>
      <c r="D37" s="5" t="s">
        <v>42</v>
      </c>
      <c r="E37" s="5" t="s">
        <v>68</v>
      </c>
      <c r="F37" s="5">
        <v>45</v>
      </c>
    </row>
    <row r="38" spans="1:9" ht="51">
      <c r="A38" s="20">
        <v>14</v>
      </c>
      <c r="B38" s="6" t="s">
        <v>45</v>
      </c>
      <c r="C38" s="5" t="s">
        <v>46</v>
      </c>
      <c r="D38" s="5" t="s">
        <v>47</v>
      </c>
      <c r="E38" s="5"/>
      <c r="F38" s="5"/>
    </row>
    <row r="39" spans="1:9" ht="25.5">
      <c r="A39" s="21"/>
      <c r="B39" s="6" t="s">
        <v>48</v>
      </c>
      <c r="C39" s="5" t="s">
        <v>46</v>
      </c>
      <c r="D39" s="5" t="s">
        <v>24</v>
      </c>
      <c r="E39" s="5"/>
      <c r="F39" s="5"/>
    </row>
    <row r="40" spans="1:9" ht="51">
      <c r="A40" s="5">
        <v>15</v>
      </c>
      <c r="B40" s="6" t="s">
        <v>49</v>
      </c>
      <c r="C40" s="5" t="s">
        <v>44</v>
      </c>
      <c r="D40" s="5" t="s">
        <v>35</v>
      </c>
      <c r="E40" s="5"/>
      <c r="F40" s="5"/>
    </row>
    <row r="41" spans="1:9" ht="34.5" customHeight="1">
      <c r="A41" s="5">
        <v>16</v>
      </c>
      <c r="B41" s="6" t="s">
        <v>50</v>
      </c>
      <c r="C41" s="5" t="s">
        <v>44</v>
      </c>
      <c r="D41" s="5" t="s">
        <v>24</v>
      </c>
      <c r="E41" s="5"/>
      <c r="F41" s="5"/>
    </row>
    <row r="42" spans="1:9" ht="299.45" customHeight="1">
      <c r="A42" s="5">
        <v>17</v>
      </c>
      <c r="B42" s="6" t="s">
        <v>51</v>
      </c>
      <c r="C42" s="5" t="s">
        <v>8</v>
      </c>
      <c r="D42" s="5">
        <v>0.5</v>
      </c>
      <c r="E42" s="5" t="s">
        <v>72</v>
      </c>
      <c r="F42" s="5">
        <f>532*0.5</f>
        <v>266</v>
      </c>
    </row>
    <row r="43" spans="1:9" ht="51">
      <c r="A43" s="5">
        <v>18</v>
      </c>
      <c r="B43" s="6" t="s">
        <v>52</v>
      </c>
      <c r="C43" s="5" t="s">
        <v>53</v>
      </c>
      <c r="D43" s="5" t="s">
        <v>42</v>
      </c>
      <c r="E43" s="5"/>
      <c r="F43" s="5"/>
    </row>
    <row r="44" spans="1:9" ht="102">
      <c r="A44" s="5">
        <v>19</v>
      </c>
      <c r="B44" s="6" t="s">
        <v>54</v>
      </c>
      <c r="C44" s="5" t="s">
        <v>8</v>
      </c>
      <c r="D44" s="5">
        <v>1</v>
      </c>
      <c r="E44" s="5">
        <v>14</v>
      </c>
      <c r="F44" s="5">
        <v>14</v>
      </c>
    </row>
    <row r="45" spans="1:9">
      <c r="A45" s="7"/>
      <c r="B45" s="8" t="s">
        <v>55</v>
      </c>
      <c r="C45" s="7"/>
      <c r="D45" s="7"/>
      <c r="E45" s="7"/>
      <c r="F45" s="9">
        <f>SUM(F17:F44)</f>
        <v>1640.3999999999999</v>
      </c>
    </row>
    <row r="46" spans="1:9" ht="33.75" customHeight="1">
      <c r="A46" s="10"/>
      <c r="B46" s="11"/>
      <c r="C46" s="10"/>
      <c r="D46" s="10"/>
      <c r="E46" s="10"/>
      <c r="F46" s="10"/>
      <c r="H46" s="22"/>
      <c r="I46" s="22"/>
    </row>
    <row r="47" spans="1:9" ht="17.25" customHeight="1">
      <c r="B47" s="2" t="s">
        <v>56</v>
      </c>
      <c r="C47" s="30"/>
      <c r="D47" s="23" t="s">
        <v>67</v>
      </c>
      <c r="E47" s="23"/>
    </row>
    <row r="48" spans="1:9">
      <c r="D48" s="3"/>
      <c r="E48" s="3"/>
    </row>
    <row r="49" spans="2:5">
      <c r="D49" s="3"/>
      <c r="E49" s="3"/>
    </row>
    <row r="50" spans="2:5" ht="18" customHeight="1">
      <c r="B50" s="2" t="s">
        <v>73</v>
      </c>
      <c r="C50" s="31"/>
      <c r="D50" s="23" t="s">
        <v>74</v>
      </c>
      <c r="E50" s="23"/>
    </row>
  </sheetData>
  <mergeCells count="16">
    <mergeCell ref="A20:A22"/>
    <mergeCell ref="B10:E10"/>
    <mergeCell ref="B11:E11"/>
    <mergeCell ref="B12:E12"/>
    <mergeCell ref="B14:E14"/>
    <mergeCell ref="B13:E13"/>
    <mergeCell ref="A38:A39"/>
    <mergeCell ref="H46:I46"/>
    <mergeCell ref="D47:E47"/>
    <mergeCell ref="D50:E50"/>
    <mergeCell ref="A24:A26"/>
    <mergeCell ref="B24:B26"/>
    <mergeCell ref="A28:A29"/>
    <mergeCell ref="B28:B29"/>
    <mergeCell ref="A30:A33"/>
    <mergeCell ref="B30:B33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</vt:lpstr>
      <vt:lpstr>'3'!Заголовки_для_печати</vt:lpstr>
      <vt:lpstr>'3'!Область_печати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экономическая гр</dc:creator>
  <cp:lastModifiedBy>экономическая гр</cp:lastModifiedBy>
  <cp:lastPrinted>2024-12-10T11:51:39Z</cp:lastPrinted>
  <dcterms:created xsi:type="dcterms:W3CDTF">2023-10-16T10:28:30Z</dcterms:created>
  <dcterms:modified xsi:type="dcterms:W3CDTF">2024-12-10T11:54:08Z</dcterms:modified>
</cp:coreProperties>
</file>